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Gelände_Kirchvers\"/>
    </mc:Choice>
  </mc:AlternateContent>
  <bookViews>
    <workbookView xWindow="0" yWindow="0" windowWidth="20220" windowHeight="9075"/>
  </bookViews>
  <sheets>
    <sheet name="Kalkulation" sheetId="1" r:id="rId1"/>
  </sheets>
  <definedNames>
    <definedName name="_KAW999929" localSheetId="0" hidden="1">#REF!</definedName>
    <definedName name="_KAW999929" hidden="1">#REF!</definedName>
    <definedName name="_KAW999934" localSheetId="0" hidden="1">#REF!</definedName>
    <definedName name="_KAW999934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D12" i="1"/>
  <c r="E12" i="1" s="1"/>
  <c r="D13" i="1"/>
  <c r="E13" i="1" s="1"/>
  <c r="D14" i="1"/>
  <c r="E14" i="1" s="1"/>
  <c r="D15" i="1"/>
  <c r="E15" i="1" s="1"/>
  <c r="D16" i="1"/>
  <c r="E16" i="1" s="1"/>
  <c r="D11" i="1"/>
  <c r="E11" i="1" s="1"/>
  <c r="F17" i="1" l="1"/>
  <c r="F16" i="1"/>
  <c r="F15" i="1"/>
  <c r="F14" i="1"/>
  <c r="F13" i="1"/>
  <c r="F12" i="1"/>
  <c r="F11" i="1" l="1"/>
  <c r="F19" i="1" l="1"/>
  <c r="F21" i="1" l="1"/>
  <c r="F25" i="1"/>
</calcChain>
</file>

<file path=xl/sharedStrings.xml><?xml version="1.0" encoding="utf-8"?>
<sst xmlns="http://schemas.openxmlformats.org/spreadsheetml/2006/main" count="23" uniqueCount="21">
  <si>
    <t>Benötigte Schlafräume:</t>
  </si>
  <si>
    <t>1-Bett Zimmer</t>
  </si>
  <si>
    <t>3-Bett Zimmer</t>
  </si>
  <si>
    <t>Posten:</t>
  </si>
  <si>
    <t>Anzahl:</t>
  </si>
  <si>
    <t>Einzelpreis:</t>
  </si>
  <si>
    <t>Gesamtpreis:</t>
  </si>
  <si>
    <t>4- und 5-Bett Zimmer</t>
  </si>
  <si>
    <t>Rechnungsbetrag:</t>
  </si>
  <si>
    <t>Gem. Absch. 12.16 USt AE sind im Rechnungsbetrag 7% MwSt. enthalten:</t>
  </si>
  <si>
    <t>Durch wieviele Personen/Parteien teilen Sie die Kosten:</t>
  </si>
  <si>
    <t>Kosten pro Person/Partei:</t>
  </si>
  <si>
    <r>
      <t xml:space="preserve">langes Wochenende
</t>
    </r>
    <r>
      <rPr>
        <sz val="11"/>
        <rFont val="Arial"/>
        <family val="2"/>
      </rPr>
      <t>(Do.-So. od. Fr.-Mo.)</t>
    </r>
  </si>
  <si>
    <t>komplette Woche</t>
  </si>
  <si>
    <t>Anzahl Tage unter der Woche</t>
  </si>
  <si>
    <t>Wochenende</t>
  </si>
  <si>
    <t>langes Wochenende</t>
  </si>
  <si>
    <t>einzelne Tage unter der Woche</t>
  </si>
  <si>
    <t>4/5-Bett Zimmer</t>
  </si>
  <si>
    <r>
      <t xml:space="preserve">Wochenende </t>
    </r>
    <r>
      <rPr>
        <sz val="11"/>
        <rFont val="Arial"/>
        <family val="2"/>
      </rPr>
      <t>(Fr.-So.)</t>
    </r>
    <r>
      <rPr>
        <b/>
        <sz val="12"/>
        <rFont val="Arial"/>
        <family val="2"/>
      </rPr>
      <t>:</t>
    </r>
  </si>
  <si>
    <r>
      <t xml:space="preserve">Woche </t>
    </r>
    <r>
      <rPr>
        <sz val="11"/>
        <rFont val="Arial"/>
        <family val="2"/>
      </rPr>
      <t>(Mo.-Fr.)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</si>
</sst>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u val="double"/>
      <sz val="14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right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/>
    </xf>
    <xf numFmtId="0" fontId="2" fillId="0" borderId="0" xfId="1" applyFont="1" applyBorder="1" applyProtection="1"/>
    <xf numFmtId="0" fontId="4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right"/>
    </xf>
    <xf numFmtId="0" fontId="5" fillId="0" borderId="0" xfId="1" applyFont="1" applyProtection="1"/>
    <xf numFmtId="44" fontId="1" fillId="0" borderId="0" xfId="1" applyNumberFormat="1" applyFont="1" applyAlignment="1" applyProtection="1">
      <alignment horizontal="right"/>
    </xf>
    <xf numFmtId="44" fontId="2" fillId="0" borderId="0" xfId="1" applyNumberFormat="1" applyFont="1" applyAlignment="1" applyProtection="1">
      <alignment horizontal="right"/>
    </xf>
    <xf numFmtId="44" fontId="6" fillId="0" borderId="0" xfId="1" applyNumberFormat="1" applyFont="1" applyProtection="1"/>
    <xf numFmtId="0" fontId="7" fillId="0" borderId="0" xfId="1" applyFont="1" applyAlignment="1" applyProtection="1"/>
    <xf numFmtId="0" fontId="2" fillId="0" borderId="0" xfId="1" applyFont="1" applyAlignment="1" applyProtection="1"/>
    <xf numFmtId="7" fontId="7" fillId="0" borderId="0" xfId="1" quotePrefix="1" applyNumberFormat="1" applyFont="1" applyAlignment="1" applyProtection="1">
      <alignment horizontal="left"/>
    </xf>
    <xf numFmtId="44" fontId="3" fillId="0" borderId="0" xfId="1" applyNumberFormat="1" applyFont="1" applyProtection="1"/>
    <xf numFmtId="0" fontId="2" fillId="0" borderId="0" xfId="1" applyFont="1" applyAlignment="1" applyProtection="1">
      <alignment horizontal="left"/>
    </xf>
    <xf numFmtId="0" fontId="2" fillId="0" borderId="0" xfId="1" applyNumberFormat="1" applyFont="1" applyFill="1" applyAlignment="1" applyProtection="1">
      <alignment horizontal="center"/>
    </xf>
    <xf numFmtId="0" fontId="3" fillId="0" borderId="0" xfId="1" applyFont="1" applyAlignment="1" applyProtection="1">
      <alignment horizontal="right" wrapText="1"/>
    </xf>
    <xf numFmtId="0" fontId="3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left"/>
    </xf>
    <xf numFmtId="0" fontId="4" fillId="0" borderId="1" xfId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F25"/>
  <sheetViews>
    <sheetView showGridLines="0" tabSelected="1" zoomScaleNormal="100" workbookViewId="0">
      <selection activeCell="C2" sqref="C2"/>
    </sheetView>
  </sheetViews>
  <sheetFormatPr baseColWidth="10" defaultRowHeight="15" x14ac:dyDescent="0.2"/>
  <cols>
    <col min="1" max="1" width="18.7109375" style="1" customWidth="1"/>
    <col min="2" max="2" width="14.7109375" style="1" customWidth="1"/>
    <col min="3" max="3" width="4.7109375" style="1" customWidth="1"/>
    <col min="4" max="4" width="15.42578125" style="1" bestFit="1" customWidth="1"/>
    <col min="5" max="5" width="17" style="1" bestFit="1" customWidth="1"/>
    <col min="6" max="6" width="19.140625" style="1" bestFit="1" customWidth="1"/>
    <col min="7" max="7" width="23" style="1" bestFit="1" customWidth="1"/>
    <col min="8" max="8" width="14" style="1" customWidth="1"/>
    <col min="9" max="16384" width="11.42578125" style="1"/>
  </cols>
  <sheetData>
    <row r="2" spans="1:6" ht="15.75" x14ac:dyDescent="0.25">
      <c r="B2" s="2" t="s">
        <v>19</v>
      </c>
      <c r="C2" s="3"/>
    </row>
    <row r="3" spans="1:6" ht="29.25" customHeight="1" x14ac:dyDescent="0.25">
      <c r="A3" s="18" t="s">
        <v>12</v>
      </c>
      <c r="B3" s="19"/>
      <c r="C3" s="3"/>
    </row>
    <row r="4" spans="1:6" ht="15.75" x14ac:dyDescent="0.25">
      <c r="B4" s="2" t="s">
        <v>20</v>
      </c>
      <c r="C4" s="3"/>
    </row>
    <row r="5" spans="1:6" ht="15.75" x14ac:dyDescent="0.25">
      <c r="B5" s="2" t="s">
        <v>14</v>
      </c>
      <c r="C5" s="3"/>
    </row>
    <row r="6" spans="1:6" ht="15.75" x14ac:dyDescent="0.25">
      <c r="B6" s="2" t="s">
        <v>0</v>
      </c>
      <c r="C6" s="3"/>
      <c r="D6" s="1" t="s">
        <v>1</v>
      </c>
    </row>
    <row r="7" spans="1:6" x14ac:dyDescent="0.2">
      <c r="B7" s="4"/>
      <c r="C7" s="3"/>
      <c r="D7" s="1" t="s">
        <v>2</v>
      </c>
    </row>
    <row r="8" spans="1:6" x14ac:dyDescent="0.2">
      <c r="B8" s="4"/>
      <c r="C8" s="3"/>
      <c r="D8" s="1" t="s">
        <v>18</v>
      </c>
    </row>
    <row r="9" spans="1:6" x14ac:dyDescent="0.2">
      <c r="A9" s="5"/>
      <c r="B9" s="5"/>
      <c r="C9" s="5"/>
      <c r="D9" s="5"/>
      <c r="E9" s="5"/>
      <c r="F9" s="5"/>
    </row>
    <row r="10" spans="1:6" s="8" customFormat="1" ht="18" x14ac:dyDescent="0.25">
      <c r="A10" s="21" t="s">
        <v>3</v>
      </c>
      <c r="B10" s="21"/>
      <c r="C10" s="21"/>
      <c r="D10" s="6" t="s">
        <v>4</v>
      </c>
      <c r="E10" s="6" t="s">
        <v>5</v>
      </c>
      <c r="F10" s="7" t="s">
        <v>6</v>
      </c>
    </row>
    <row r="11" spans="1:6" x14ac:dyDescent="0.2">
      <c r="A11" s="22" t="s">
        <v>15</v>
      </c>
      <c r="B11" s="22"/>
      <c r="C11" s="22"/>
      <c r="D11" s="17" t="str">
        <f>IF(C2="","",C2)</f>
        <v/>
      </c>
      <c r="E11" s="9" t="str">
        <f>IF(D11="","",490)</f>
        <v/>
      </c>
      <c r="F11" s="10" t="str">
        <f>IF(D11="","",D11*E11)</f>
        <v/>
      </c>
    </row>
    <row r="12" spans="1:6" x14ac:dyDescent="0.2">
      <c r="A12" s="20" t="s">
        <v>16</v>
      </c>
      <c r="B12" s="20"/>
      <c r="C12" s="20"/>
      <c r="D12" s="17" t="str">
        <f t="shared" ref="D12:D17" si="0">IF(C3="","",C3)</f>
        <v/>
      </c>
      <c r="E12" s="9" t="str">
        <f>IF(D12="","",690)</f>
        <v/>
      </c>
      <c r="F12" s="10" t="str">
        <f t="shared" ref="F12:F17" si="1">IF(D12="","",D12*E12)</f>
        <v/>
      </c>
    </row>
    <row r="13" spans="1:6" x14ac:dyDescent="0.2">
      <c r="A13" s="16" t="s">
        <v>13</v>
      </c>
      <c r="B13" s="16"/>
      <c r="C13" s="16"/>
      <c r="D13" s="17" t="str">
        <f t="shared" si="0"/>
        <v/>
      </c>
      <c r="E13" s="9" t="str">
        <f>IF(D13="","",820)</f>
        <v/>
      </c>
      <c r="F13" s="10" t="str">
        <f t="shared" si="1"/>
        <v/>
      </c>
    </row>
    <row r="14" spans="1:6" x14ac:dyDescent="0.2">
      <c r="A14" s="16" t="s">
        <v>17</v>
      </c>
      <c r="B14" s="16"/>
      <c r="C14" s="16"/>
      <c r="D14" s="17" t="str">
        <f t="shared" si="0"/>
        <v/>
      </c>
      <c r="E14" s="9" t="str">
        <f>IF(D14="","",230)</f>
        <v/>
      </c>
      <c r="F14" s="10" t="str">
        <f t="shared" si="1"/>
        <v/>
      </c>
    </row>
    <row r="15" spans="1:6" x14ac:dyDescent="0.2">
      <c r="A15" s="20" t="s">
        <v>1</v>
      </c>
      <c r="B15" s="20"/>
      <c r="C15" s="20"/>
      <c r="D15" s="17" t="str">
        <f t="shared" si="0"/>
        <v/>
      </c>
      <c r="E15" s="9" t="str">
        <f>IF(D15="","",10)</f>
        <v/>
      </c>
      <c r="F15" s="10" t="str">
        <f t="shared" si="1"/>
        <v/>
      </c>
    </row>
    <row r="16" spans="1:6" x14ac:dyDescent="0.2">
      <c r="A16" s="20" t="s">
        <v>2</v>
      </c>
      <c r="B16" s="20"/>
      <c r="C16" s="20"/>
      <c r="D16" s="17" t="str">
        <f t="shared" si="0"/>
        <v/>
      </c>
      <c r="E16" s="9" t="str">
        <f>IF(D16="","",20)</f>
        <v/>
      </c>
      <c r="F16" s="10" t="str">
        <f t="shared" si="1"/>
        <v/>
      </c>
    </row>
    <row r="17" spans="1:6" x14ac:dyDescent="0.2">
      <c r="A17" s="20" t="s">
        <v>7</v>
      </c>
      <c r="B17" s="20"/>
      <c r="C17" s="20"/>
      <c r="D17" s="17" t="str">
        <f t="shared" si="0"/>
        <v/>
      </c>
      <c r="E17" s="9" t="str">
        <f>IF(D17="","",30)</f>
        <v/>
      </c>
      <c r="F17" s="10" t="str">
        <f t="shared" si="1"/>
        <v/>
      </c>
    </row>
    <row r="18" spans="1:6" ht="7.5" customHeight="1" x14ac:dyDescent="0.2"/>
    <row r="19" spans="1:6" ht="18" x14ac:dyDescent="0.25">
      <c r="A19" s="20"/>
      <c r="B19" s="20"/>
      <c r="E19" s="2" t="s">
        <v>8</v>
      </c>
      <c r="F19" s="11">
        <f>SUM(F11:F17)</f>
        <v>0</v>
      </c>
    </row>
    <row r="21" spans="1:6" x14ac:dyDescent="0.2">
      <c r="A21" s="12" t="s">
        <v>9</v>
      </c>
      <c r="B21" s="13"/>
      <c r="F21" s="14">
        <f>F19/107*7</f>
        <v>0</v>
      </c>
    </row>
    <row r="23" spans="1:6" x14ac:dyDescent="0.2">
      <c r="E23" s="4" t="s">
        <v>10</v>
      </c>
      <c r="F23" s="3"/>
    </row>
    <row r="25" spans="1:6" ht="15.75" x14ac:dyDescent="0.25">
      <c r="E25" s="4" t="s">
        <v>11</v>
      </c>
      <c r="F25" s="15" t="str">
        <f>IF(F23="","",F19/F23)</f>
        <v/>
      </c>
    </row>
  </sheetData>
  <sheetProtection algorithmName="SHA-512" hashValue="lR906NFpNwiCAGq7ygoegCAR2Ke4oqX06/U9+NtLsXZBZdz/fgdMWo/edq1xQGab15RBA4/jqB51HSpLn82QiQ==" saltValue="TurbMJRJdedPXHa0hkLqqQ==" spinCount="100000" sheet="1" selectLockedCells="1"/>
  <mergeCells count="8">
    <mergeCell ref="A3:B3"/>
    <mergeCell ref="A19:B19"/>
    <mergeCell ref="A10:C10"/>
    <mergeCell ref="A11:C11"/>
    <mergeCell ref="A12:C12"/>
    <mergeCell ref="A15:C15"/>
    <mergeCell ref="A16:C16"/>
    <mergeCell ref="A17:C17"/>
  </mergeCells>
  <dataValidations count="4">
    <dataValidation type="whole" operator="greaterThanOrEqual" allowBlank="1" showInputMessage="1" showErrorMessage="1" errorTitle="Falsche Eingabe" error="Sie können nur ganze Zahlen eingeben" sqref="C2:C3">
      <formula1>0</formula1>
    </dataValidation>
    <dataValidation type="whole" allowBlank="1" showInputMessage="1" showErrorMessage="1" errorTitle="Falsche Eingabe" error="Sie können nur einen Wert von 1 ingeben" sqref="C8">
      <formula1>1</formula1>
      <formula2>2</formula2>
    </dataValidation>
    <dataValidation type="whole" allowBlank="1" showInputMessage="1" showErrorMessage="1" errorTitle="Falsche Eingabe" error="Sie können nur einen Wert von 1 - 8 eingeben" sqref="C7">
      <formula1>1</formula1>
      <formula2>8</formula2>
    </dataValidation>
    <dataValidation type="whole" allowBlank="1" showInputMessage="1" showErrorMessage="1" errorTitle="Falsche Eingabe" error="Sie können nur einen Wert von 1 - 4 eingeben" sqref="C4:C6">
      <formula1>1</formula1>
      <formula2>4</formula2>
    </dataValidation>
  </dataValidations>
  <pageMargins left="0.78740157480314965" right="0.20364583333333333" top="2.0187499999999998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j.rohe</dc:creator>
  <cp:lastModifiedBy>Rohe, Jens</cp:lastModifiedBy>
  <dcterms:created xsi:type="dcterms:W3CDTF">2017-06-20T19:01:31Z</dcterms:created>
  <dcterms:modified xsi:type="dcterms:W3CDTF">2022-07-16T14:07:19Z</dcterms:modified>
</cp:coreProperties>
</file>